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f2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G8" i="1"/>
  <c r="F8" i="1"/>
  <c r="E8" i="1"/>
  <c r="D8" i="1"/>
  <c r="C8" i="1"/>
  <c r="B8" i="1"/>
  <c r="H7" i="1"/>
  <c r="L7" i="1" s="1"/>
  <c r="H6" i="1"/>
  <c r="L6" i="1" s="1"/>
  <c r="H5" i="1"/>
  <c r="L5" i="1" s="1"/>
  <c r="H4" i="1"/>
  <c r="L4" i="1" s="1"/>
  <c r="H3" i="1"/>
  <c r="H8" i="1" s="1"/>
  <c r="L3" i="1" l="1"/>
  <c r="L8" i="1" s="1"/>
</calcChain>
</file>

<file path=xl/sharedStrings.xml><?xml version="1.0" encoding="utf-8"?>
<sst xmlns="http://schemas.openxmlformats.org/spreadsheetml/2006/main" count="19" uniqueCount="18">
  <si>
    <t>Antal</t>
  </si>
  <si>
    <t>Professor</t>
  </si>
  <si>
    <t>Lektor/-seniorforsker/-seniorrådgiver</t>
  </si>
  <si>
    <t>Adjunkt</t>
  </si>
  <si>
    <t>Postdoc</t>
  </si>
  <si>
    <t>Ansat ph.d.</t>
  </si>
  <si>
    <t>Anden VIP</t>
  </si>
  <si>
    <t>VIP i alt</t>
  </si>
  <si>
    <t>DVIP</t>
  </si>
  <si>
    <t>TAP</t>
  </si>
  <si>
    <t>DTAP</t>
  </si>
  <si>
    <t>I alt</t>
  </si>
  <si>
    <t>&lt; 30</t>
  </si>
  <si>
    <t>30-39</t>
  </si>
  <si>
    <t>40-49</t>
  </si>
  <si>
    <t>50-59</t>
  </si>
  <si>
    <t>+ 60</t>
  </si>
  <si>
    <t>F2B. Personalets aldersfordeling ultimo 2017 fordelt på stillingskategorier (medarbejdere)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</si>
</sst>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.00;\-#,##0.00;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Font="1"/>
    <xf numFmtId="165" fontId="0" fillId="0" borderId="0" xfId="1" applyNumberFormat="1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165" fontId="0" fillId="3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0" fillId="0" borderId="1" xfId="0" applyBorder="1"/>
    <xf numFmtId="165" fontId="0" fillId="3" borderId="1" xfId="1" applyNumberFormat="1" applyFont="1" applyFill="1" applyBorder="1"/>
    <xf numFmtId="166" fontId="0" fillId="0" borderId="0" xfId="0" applyNumberFormat="1"/>
    <xf numFmtId="164" fontId="0" fillId="0" borderId="0" xfId="1" applyNumberFormat="1" applyFont="1" applyAlignment="1">
      <alignment horizontal="left" indent="1"/>
    </xf>
    <xf numFmtId="0" fontId="0" fillId="0" borderId="1" xfId="0" quotePrefix="1" applyBorder="1"/>
    <xf numFmtId="0" fontId="3" fillId="3" borderId="1" xfId="0" applyFont="1" applyFill="1" applyBorder="1"/>
    <xf numFmtId="0" fontId="5" fillId="3" borderId="1" xfId="2" applyNumberFormat="1" applyFont="1" applyFill="1" applyBorder="1"/>
    <xf numFmtId="3" fontId="5" fillId="3" borderId="1" xfId="2" applyNumberFormat="1" applyFont="1" applyFill="1" applyBorder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workbookViewId="0"/>
  </sheetViews>
  <sheetFormatPr defaultRowHeight="15" x14ac:dyDescent="0.25"/>
  <cols>
    <col min="1" max="1" width="20.7109375" customWidth="1"/>
    <col min="2" max="2" width="10.42578125" customWidth="1"/>
    <col min="3" max="3" width="18" customWidth="1"/>
    <col min="4" max="4" width="9" bestFit="1" customWidth="1"/>
    <col min="5" max="5" width="9" customWidth="1"/>
    <col min="6" max="6" width="9.85546875" bestFit="1" customWidth="1"/>
    <col min="7" max="7" width="9" bestFit="1" customWidth="1"/>
    <col min="8" max="8" width="9.85546875" bestFit="1" customWidth="1"/>
    <col min="9" max="9" width="9" bestFit="1" customWidth="1"/>
    <col min="10" max="10" width="9.85546875" bestFit="1" customWidth="1"/>
    <col min="11" max="11" width="9.85546875" customWidth="1"/>
    <col min="12" max="12" width="9.85546875" bestFit="1" customWidth="1"/>
    <col min="18" max="23" width="9.140625" style="2"/>
  </cols>
  <sheetData>
    <row r="1" spans="1:23" x14ac:dyDescent="0.25">
      <c r="A1" s="1" t="s">
        <v>17</v>
      </c>
    </row>
    <row r="2" spans="1:23" s="5" customFormat="1" ht="4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O2"/>
      <c r="P2"/>
      <c r="Q2"/>
      <c r="R2" s="2"/>
      <c r="S2" s="6"/>
      <c r="T2" s="6"/>
      <c r="U2" s="6"/>
      <c r="V2" s="6"/>
      <c r="W2" s="6"/>
    </row>
    <row r="3" spans="1:23" x14ac:dyDescent="0.25">
      <c r="A3" s="7" t="s">
        <v>12</v>
      </c>
      <c r="B3" s="8">
        <v>0</v>
      </c>
      <c r="C3" s="8">
        <v>0</v>
      </c>
      <c r="D3" s="8">
        <v>13</v>
      </c>
      <c r="E3" s="8">
        <v>110</v>
      </c>
      <c r="F3" s="8">
        <v>620</v>
      </c>
      <c r="G3" s="8">
        <v>141</v>
      </c>
      <c r="H3" s="9">
        <f>SUM(B3:G3)</f>
        <v>884</v>
      </c>
      <c r="I3" s="8">
        <v>650</v>
      </c>
      <c r="J3" s="8">
        <v>284</v>
      </c>
      <c r="K3" s="8">
        <v>883</v>
      </c>
      <c r="L3" s="10">
        <f>H3+I3+J3+K3</f>
        <v>2701</v>
      </c>
      <c r="P3" s="11"/>
      <c r="Q3" s="11"/>
      <c r="R3" s="12"/>
      <c r="S3" s="13"/>
      <c r="T3" s="13"/>
      <c r="U3" s="13"/>
      <c r="V3" s="13"/>
    </row>
    <row r="4" spans="1:23" x14ac:dyDescent="0.25">
      <c r="A4" s="14" t="s">
        <v>13</v>
      </c>
      <c r="B4" s="8">
        <v>14</v>
      </c>
      <c r="C4" s="8">
        <v>166</v>
      </c>
      <c r="D4" s="8">
        <v>230</v>
      </c>
      <c r="E4" s="8">
        <v>518</v>
      </c>
      <c r="F4" s="8">
        <v>438</v>
      </c>
      <c r="G4" s="8">
        <v>160</v>
      </c>
      <c r="H4" s="15">
        <f>SUM(B4:G4)</f>
        <v>1526</v>
      </c>
      <c r="I4" s="8">
        <v>379</v>
      </c>
      <c r="J4" s="8">
        <v>830</v>
      </c>
      <c r="K4" s="8">
        <v>49</v>
      </c>
      <c r="L4" s="10">
        <f t="shared" ref="L4:L7" si="0">H4+I4+J4+K4</f>
        <v>2784</v>
      </c>
      <c r="O4" s="16"/>
      <c r="P4" s="11"/>
      <c r="Q4" s="11"/>
      <c r="R4" s="12"/>
      <c r="S4" s="13"/>
      <c r="T4" s="13"/>
      <c r="U4" s="13"/>
      <c r="V4" s="13"/>
    </row>
    <row r="5" spans="1:23" x14ac:dyDescent="0.25">
      <c r="A5" s="14" t="s">
        <v>14</v>
      </c>
      <c r="B5" s="8">
        <v>139</v>
      </c>
      <c r="C5" s="8">
        <v>586</v>
      </c>
      <c r="D5" s="8">
        <v>78</v>
      </c>
      <c r="E5" s="8">
        <v>54</v>
      </c>
      <c r="F5" s="8">
        <v>51</v>
      </c>
      <c r="G5" s="8">
        <v>78</v>
      </c>
      <c r="H5" s="15">
        <f t="shared" ref="H5:H7" si="1">SUM(B5:G5)</f>
        <v>986</v>
      </c>
      <c r="I5" s="8">
        <v>271</v>
      </c>
      <c r="J5" s="8">
        <v>1024</v>
      </c>
      <c r="K5" s="8">
        <v>20</v>
      </c>
      <c r="L5" s="10">
        <f t="shared" si="0"/>
        <v>2301</v>
      </c>
      <c r="O5" s="16"/>
      <c r="P5" s="11"/>
      <c r="Q5" s="11"/>
      <c r="R5" s="17"/>
      <c r="S5" s="13"/>
      <c r="T5" s="13"/>
      <c r="U5" s="13"/>
      <c r="V5" s="13"/>
    </row>
    <row r="6" spans="1:23" x14ac:dyDescent="0.25">
      <c r="A6" s="14" t="s">
        <v>15</v>
      </c>
      <c r="B6" s="8">
        <v>222</v>
      </c>
      <c r="C6" s="8">
        <v>465</v>
      </c>
      <c r="D6" s="8">
        <v>10</v>
      </c>
      <c r="E6" s="8">
        <v>11</v>
      </c>
      <c r="F6" s="8">
        <v>5</v>
      </c>
      <c r="G6" s="8">
        <v>77</v>
      </c>
      <c r="H6" s="15">
        <f>SUM(B6:G6)</f>
        <v>790</v>
      </c>
      <c r="I6" s="8">
        <v>198</v>
      </c>
      <c r="J6" s="8">
        <v>1003</v>
      </c>
      <c r="K6" s="8">
        <v>6</v>
      </c>
      <c r="L6" s="10">
        <f t="shared" si="0"/>
        <v>1997</v>
      </c>
      <c r="O6" s="16"/>
      <c r="P6" s="11"/>
      <c r="Q6" s="11"/>
      <c r="R6" s="17"/>
      <c r="S6" s="13"/>
      <c r="T6" s="13"/>
      <c r="U6" s="13"/>
      <c r="V6" s="13"/>
    </row>
    <row r="7" spans="1:23" x14ac:dyDescent="0.25">
      <c r="A7" s="18" t="s">
        <v>16</v>
      </c>
      <c r="B7" s="8">
        <v>210</v>
      </c>
      <c r="C7" s="8">
        <v>259</v>
      </c>
      <c r="D7" s="8">
        <v>3</v>
      </c>
      <c r="E7" s="8">
        <v>4</v>
      </c>
      <c r="F7" s="8">
        <v>0</v>
      </c>
      <c r="G7" s="8">
        <v>53</v>
      </c>
      <c r="H7" s="15">
        <f t="shared" si="1"/>
        <v>529</v>
      </c>
      <c r="I7" s="8">
        <v>137</v>
      </c>
      <c r="J7" s="8">
        <v>491</v>
      </c>
      <c r="K7" s="8">
        <v>10</v>
      </c>
      <c r="L7" s="10">
        <f t="shared" si="0"/>
        <v>1167</v>
      </c>
      <c r="M7" s="16"/>
      <c r="O7" s="16"/>
      <c r="P7" s="11"/>
      <c r="Q7" s="11"/>
      <c r="R7" s="12"/>
      <c r="S7" s="13"/>
      <c r="T7" s="13"/>
      <c r="U7" s="13"/>
      <c r="V7" s="13"/>
    </row>
    <row r="8" spans="1:23" x14ac:dyDescent="0.25">
      <c r="A8" s="19" t="s">
        <v>11</v>
      </c>
      <c r="B8" s="20">
        <f>SUM(B3:B7)</f>
        <v>585</v>
      </c>
      <c r="C8" s="21">
        <f>SUM(C3:C7)</f>
        <v>1476</v>
      </c>
      <c r="D8" s="21">
        <f>SUM(D3:D7)</f>
        <v>334</v>
      </c>
      <c r="E8" s="21">
        <f>SUM(E3:E7)</f>
        <v>697</v>
      </c>
      <c r="F8" s="21">
        <f>SUM(F3:F7)</f>
        <v>1114</v>
      </c>
      <c r="G8" s="21">
        <f t="shared" ref="G8:K8" si="2">SUM(G3:G7)</f>
        <v>509</v>
      </c>
      <c r="H8" s="21">
        <f t="shared" si="2"/>
        <v>4715</v>
      </c>
      <c r="I8" s="21">
        <f t="shared" si="2"/>
        <v>1635</v>
      </c>
      <c r="J8" s="21">
        <f t="shared" si="2"/>
        <v>3632</v>
      </c>
      <c r="K8" s="21">
        <f t="shared" si="2"/>
        <v>968</v>
      </c>
      <c r="L8" s="21">
        <f>SUM(L3:L7)</f>
        <v>10950</v>
      </c>
      <c r="M8" s="16"/>
      <c r="O8" s="16"/>
      <c r="P8" s="11"/>
      <c r="Q8" s="11"/>
      <c r="R8" s="17"/>
      <c r="S8" s="13"/>
      <c r="T8" s="13"/>
      <c r="U8" s="13"/>
      <c r="V8" s="13"/>
    </row>
  </sheetData>
  <printOptions gridLines="1"/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f2b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2018-07-02T13:45:04Z</dcterms:created>
  <dcterms:modified xsi:type="dcterms:W3CDTF">2018-07-03T09:30:12Z</dcterms:modified>
</cp:coreProperties>
</file>